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05" windowHeight="8505" activeTab="0"/>
  </bookViews>
  <sheets>
    <sheet name="Sheet1" sheetId="1" r:id="rId1"/>
    <sheet name="借貸平衡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<sst xmlns="http://schemas.openxmlformats.org/spreadsheetml/2006/main" count="87" uniqueCount="84">
  <si>
    <t xml:space="preserve">(支方)      </t>
  </si>
  <si>
    <t>科        目</t>
  </si>
  <si>
    <t>本月金額</t>
  </si>
  <si>
    <t xml:space="preserve">  累計金額</t>
  </si>
  <si>
    <t xml:space="preserve"> 預計金額</t>
  </si>
  <si>
    <t>科          目</t>
  </si>
  <si>
    <t>累計金額</t>
  </si>
  <si>
    <t>一.總社費</t>
  </si>
  <si>
    <t xml:space="preserve"> 1.總社會費</t>
  </si>
  <si>
    <t xml:space="preserve"> 2.扶輪月刊費</t>
  </si>
  <si>
    <t>一.總社費.</t>
  </si>
  <si>
    <t xml:space="preserve"> 1.社刊費</t>
  </si>
  <si>
    <t>二.年費</t>
  </si>
  <si>
    <t xml:space="preserve"> 2.例會餐費</t>
  </si>
  <si>
    <t xml:space="preserve"> 1.新社友入社費</t>
  </si>
  <si>
    <t xml:space="preserve"> 3.女賓夕餐費</t>
  </si>
  <si>
    <t xml:space="preserve"> 4.祝壽結婚費</t>
  </si>
  <si>
    <t xml:space="preserve"> 5.禮金支出</t>
  </si>
  <si>
    <t xml:space="preserve"> 6.出席獎勵費</t>
  </si>
  <si>
    <t xml:space="preserve"> 7.聯誼費</t>
  </si>
  <si>
    <t xml:space="preserve"> 8.節目費</t>
  </si>
  <si>
    <t xml:space="preserve"> 9.攝影費</t>
  </si>
  <si>
    <t>10.紀念品費</t>
  </si>
  <si>
    <t>11.講習會費</t>
  </si>
  <si>
    <t>12.應酬費</t>
  </si>
  <si>
    <t>13.會場費</t>
  </si>
  <si>
    <t>14.辦公費</t>
  </si>
  <si>
    <t>15.人事費</t>
  </si>
  <si>
    <t>16.授證紀念費</t>
  </si>
  <si>
    <t>17.雜費</t>
  </si>
  <si>
    <t xml:space="preserve">  合計</t>
  </si>
  <si>
    <t xml:space="preserve">  結餘</t>
  </si>
  <si>
    <r>
      <t>(</t>
    </r>
    <r>
      <rPr>
        <sz val="12"/>
        <rFont val="新細明體"/>
        <family val="1"/>
      </rPr>
      <t>收方</t>
    </r>
    <r>
      <rPr>
        <sz val="12"/>
        <rFont val="Times New Roman"/>
        <family val="1"/>
      </rPr>
      <t>)</t>
    </r>
  </si>
  <si>
    <t>預計金額</t>
  </si>
  <si>
    <r>
      <t xml:space="preserve"> 2.</t>
    </r>
    <r>
      <rPr>
        <sz val="12"/>
        <rFont val="新細明體"/>
        <family val="1"/>
      </rPr>
      <t>常年會費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</si>
  <si>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社刊費</t>
    </r>
  </si>
  <si>
    <r>
      <t xml:space="preserve"> 2.</t>
    </r>
    <r>
      <rPr>
        <sz val="12"/>
        <rFont val="新細明體"/>
        <family val="1"/>
      </rPr>
      <t>例會餐費</t>
    </r>
  </si>
  <si>
    <r>
      <t>四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捐款</t>
    </r>
  </si>
  <si>
    <t>合計</t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</si>
  <si>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女賓夕餐費</t>
    </r>
  </si>
  <si>
    <r>
      <t xml:space="preserve"> </t>
    </r>
    <r>
      <rPr>
        <sz val="12"/>
        <rFont val="Times New Roman"/>
        <family val="1"/>
      </rPr>
      <t>4.</t>
    </r>
    <r>
      <rPr>
        <sz val="12"/>
        <rFont val="新細明體"/>
        <family val="1"/>
      </rPr>
      <t>祝壽結婚費</t>
    </r>
  </si>
  <si>
    <r>
      <t xml:space="preserve"> </t>
    </r>
    <r>
      <rPr>
        <sz val="12"/>
        <rFont val="Times New Roman"/>
        <family val="1"/>
      </rPr>
      <t>5.</t>
    </r>
    <r>
      <rPr>
        <sz val="12"/>
        <rFont val="新細明體"/>
        <family val="1"/>
      </rPr>
      <t>禮金收入</t>
    </r>
  </si>
  <si>
    <r>
      <t xml:space="preserve"> 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分攤捐款</t>
    </r>
  </si>
  <si>
    <r>
      <t xml:space="preserve"> </t>
    </r>
    <r>
      <rPr>
        <sz val="12"/>
        <rFont val="Times New Roman"/>
        <family val="1"/>
      </rPr>
      <t>3.</t>
    </r>
    <r>
      <rPr>
        <sz val="12"/>
        <rFont val="新細明體"/>
        <family val="1"/>
      </rPr>
      <t>拍賣收入</t>
    </r>
  </si>
  <si>
    <r>
      <t xml:space="preserve"> 2.</t>
    </r>
    <r>
      <rPr>
        <sz val="12"/>
        <rFont val="新細明體"/>
        <family val="1"/>
      </rPr>
      <t>一般捐款</t>
    </r>
  </si>
  <si>
    <t>零用金</t>
  </si>
  <si>
    <t>活期存款</t>
  </si>
  <si>
    <t>本月定存息</t>
  </si>
  <si>
    <t>定期存款</t>
  </si>
  <si>
    <t>合　計</t>
  </si>
  <si>
    <t>科　　　目</t>
  </si>
  <si>
    <t>借　　　方</t>
  </si>
  <si>
    <t>科　　　目</t>
  </si>
  <si>
    <t>貸　　　方</t>
  </si>
  <si>
    <t>歷屆結餘金</t>
  </si>
  <si>
    <t>地區年會註冊費</t>
  </si>
  <si>
    <t xml:space="preserve"> </t>
  </si>
  <si>
    <t xml:space="preserve"> </t>
  </si>
  <si>
    <t xml:space="preserve">  </t>
  </si>
  <si>
    <r>
      <t>離職金</t>
    </r>
    <r>
      <rPr>
        <sz val="14"/>
        <rFont val="Times New Roman"/>
        <family val="1"/>
      </rPr>
      <t>(</t>
    </r>
    <r>
      <rPr>
        <sz val="14"/>
        <rFont val="新細明體"/>
        <family val="1"/>
      </rPr>
      <t>黃小姐</t>
    </r>
    <r>
      <rPr>
        <sz val="14"/>
        <rFont val="Times New Roman"/>
        <family val="1"/>
      </rPr>
      <t>)</t>
    </r>
  </si>
  <si>
    <r>
      <t>離職金</t>
    </r>
    <r>
      <rPr>
        <sz val="14"/>
        <rFont val="Arial"/>
        <family val="2"/>
      </rPr>
      <t>(</t>
    </r>
    <r>
      <rPr>
        <sz val="14"/>
        <rFont val="細明體"/>
        <family val="3"/>
      </rPr>
      <t>申太太</t>
    </r>
    <r>
      <rPr>
        <sz val="14"/>
        <rFont val="Arial"/>
        <family val="2"/>
      </rPr>
      <t xml:space="preserve">) </t>
    </r>
  </si>
  <si>
    <r>
      <t>三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行政管理費</t>
    </r>
  </si>
  <si>
    <t>年度基金捐獻</t>
  </si>
  <si>
    <t>二.行政管理費</t>
  </si>
  <si>
    <t>三服務計畫費</t>
  </si>
  <si>
    <r>
      <t>1.</t>
    </r>
    <r>
      <rPr>
        <sz val="12"/>
        <rFont val="新細明體"/>
        <family val="1"/>
      </rPr>
      <t>社區服務費</t>
    </r>
  </si>
  <si>
    <r>
      <t>2.</t>
    </r>
    <r>
      <rPr>
        <sz val="12"/>
        <rFont val="新細明體"/>
        <family val="1"/>
      </rPr>
      <t>扶青團費用</t>
    </r>
  </si>
  <si>
    <r>
      <t>3.</t>
    </r>
    <r>
      <rPr>
        <sz val="12"/>
        <rFont val="新細明體"/>
        <family val="1"/>
      </rPr>
      <t>職業服務費</t>
    </r>
  </si>
  <si>
    <r>
      <t>4.</t>
    </r>
    <r>
      <rPr>
        <sz val="12"/>
        <rFont val="細明體"/>
        <family val="3"/>
      </rPr>
      <t>國際服務費</t>
    </r>
  </si>
  <si>
    <r>
      <t>四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公共關係費</t>
    </r>
  </si>
  <si>
    <r>
      <t>五</t>
    </r>
    <r>
      <rPr>
        <sz val="12"/>
        <rFont val="Times New Roman"/>
        <family val="1"/>
      </rPr>
      <t>.</t>
    </r>
    <r>
      <rPr>
        <sz val="12"/>
        <rFont val="細明體"/>
        <family val="3"/>
      </rPr>
      <t>扶輪基金費</t>
    </r>
  </si>
  <si>
    <r>
      <t>1.</t>
    </r>
    <r>
      <rPr>
        <sz val="12"/>
        <rFont val="新細明體"/>
        <family val="1"/>
      </rPr>
      <t>年度基金捐獻</t>
    </r>
  </si>
  <si>
    <r>
      <t>2.</t>
    </r>
    <r>
      <rPr>
        <sz val="12"/>
        <rFont val="細明體"/>
        <family val="3"/>
      </rPr>
      <t>團體研究交換</t>
    </r>
  </si>
  <si>
    <r>
      <t>六</t>
    </r>
    <r>
      <rPr>
        <sz val="12"/>
        <rFont val="Times New Roman"/>
        <family val="1"/>
      </rPr>
      <t>.</t>
    </r>
    <r>
      <rPr>
        <sz val="12"/>
        <rFont val="新細明體"/>
        <family val="1"/>
      </rPr>
      <t>地區年會註冊費</t>
    </r>
  </si>
  <si>
    <t>EREY費用</t>
  </si>
  <si>
    <t>其它收入</t>
  </si>
  <si>
    <t>七.EREY費</t>
  </si>
  <si>
    <t>本屆結存金</t>
  </si>
  <si>
    <t>應收票據</t>
  </si>
  <si>
    <t>2009-10年度借貸平衡表</t>
  </si>
  <si>
    <r>
      <t xml:space="preserve">                           </t>
    </r>
    <r>
      <rPr>
        <u val="single"/>
        <sz val="20"/>
        <rFont val="新細明體"/>
        <family val="1"/>
      </rPr>
      <t>土城扶輪社八 月份收支報</t>
    </r>
  </si>
  <si>
    <t>九十八年八月卅一日</t>
  </si>
  <si>
    <t>八八水災賑災費</t>
  </si>
  <si>
    <t>暫付款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</si>
</sst>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_-;\-* #,##0.0_-;_-* &quot;-&quot;??_-;_-@_-"/>
    <numFmt numFmtId="177" formatCode="_-* #,##0_-;\-* #,##0_-;_-* &quot;-&quot;??_-;_-@_-"/>
  </numFmts>
  <fonts count="1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name val="新細明體"/>
      <family val="1"/>
    </font>
    <font>
      <u val="single"/>
      <sz val="20"/>
      <name val="新細明體"/>
      <family val="1"/>
    </font>
    <font>
      <sz val="20"/>
      <name val="超研澤粗楷"/>
      <family val="3"/>
    </font>
    <font>
      <sz val="14"/>
      <name val="新細明體"/>
      <family val="1"/>
    </font>
    <font>
      <sz val="14"/>
      <name val="Arial"/>
      <family val="2"/>
    </font>
    <font>
      <sz val="12"/>
      <name val="細明體"/>
      <family val="3"/>
    </font>
    <font>
      <sz val="14"/>
      <name val="Times New Roman"/>
      <family val="1"/>
    </font>
    <font>
      <u val="single"/>
      <sz val="20"/>
      <name val="Times New Roman"/>
      <family val="1"/>
    </font>
    <font>
      <sz val="14"/>
      <name val="細明體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3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3" fontId="0" fillId="0" borderId="5" xfId="0" applyNumberForma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3" fontId="0" fillId="0" borderId="3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0" fontId="5" fillId="0" borderId="2" xfId="0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4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0" fillId="0" borderId="0" xfId="0" applyAlignment="1">
      <alignment vertical="center"/>
    </xf>
    <xf numFmtId="177" fontId="8" fillId="0" borderId="8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vertical="center"/>
    </xf>
    <xf numFmtId="177" fontId="8" fillId="0" borderId="1" xfId="15" applyNumberFormat="1" applyFont="1" applyBorder="1" applyAlignment="1">
      <alignment vertical="center"/>
    </xf>
    <xf numFmtId="177" fontId="9" fillId="0" borderId="2" xfId="15" applyNumberFormat="1" applyFont="1" applyBorder="1" applyAlignment="1">
      <alignment vertical="center"/>
    </xf>
    <xf numFmtId="177" fontId="8" fillId="0" borderId="2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vertical="center"/>
    </xf>
    <xf numFmtId="177" fontId="9" fillId="0" borderId="13" xfId="15" applyNumberFormat="1" applyFont="1" applyBorder="1" applyAlignment="1">
      <alignment vertical="center"/>
    </xf>
    <xf numFmtId="177" fontId="8" fillId="0" borderId="16" xfId="15" applyNumberFormat="1" applyFont="1" applyBorder="1" applyAlignment="1">
      <alignment vertical="center"/>
    </xf>
    <xf numFmtId="177" fontId="8" fillId="0" borderId="9" xfId="15" applyNumberFormat="1" applyFont="1" applyBorder="1" applyAlignment="1">
      <alignment horizontal="center" vertical="center"/>
    </xf>
    <xf numFmtId="177" fontId="8" fillId="0" borderId="10" xfId="15" applyNumberFormat="1" applyFont="1" applyBorder="1" applyAlignment="1">
      <alignment horizontal="center" vertical="center"/>
    </xf>
    <xf numFmtId="177" fontId="8" fillId="0" borderId="2" xfId="15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177" fontId="8" fillId="0" borderId="17" xfId="15" applyNumberFormat="1" applyFont="1" applyBorder="1" applyAlignment="1">
      <alignment vertical="center"/>
    </xf>
    <xf numFmtId="177" fontId="9" fillId="0" borderId="18" xfId="15" applyNumberFormat="1" applyFont="1" applyBorder="1" applyAlignment="1">
      <alignment vertical="center"/>
    </xf>
    <xf numFmtId="177" fontId="9" fillId="0" borderId="3" xfId="15" applyNumberFormat="1" applyFont="1" applyBorder="1" applyAlignment="1">
      <alignment horizontal="center" vertical="center"/>
    </xf>
    <xf numFmtId="177" fontId="9" fillId="0" borderId="18" xfId="15" applyNumberFormat="1" applyFont="1" applyBorder="1" applyAlignment="1">
      <alignment horizontal="center" vertical="center"/>
    </xf>
    <xf numFmtId="177" fontId="9" fillId="0" borderId="19" xfId="15" applyNumberFormat="1" applyFont="1" applyBorder="1" applyAlignment="1">
      <alignment horizontal="center" vertical="center"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177" fontId="13" fillId="0" borderId="2" xfId="15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2" xfId="0" applyBorder="1" applyAlignment="1">
      <alignment vertical="center"/>
    </xf>
    <xf numFmtId="3" fontId="0" fillId="0" borderId="21" xfId="0" applyNumberFormat="1" applyBorder="1" applyAlignment="1">
      <alignment vertical="center"/>
    </xf>
    <xf numFmtId="3" fontId="0" fillId="0" borderId="18" xfId="0" applyNumberFormat="1" applyBorder="1" applyAlignment="1">
      <alignment vertical="center"/>
    </xf>
    <xf numFmtId="177" fontId="13" fillId="0" borderId="12" xfId="15" applyNumberFormat="1" applyFont="1" applyBorder="1" applyAlignment="1">
      <alignment horizontal="center" vertical="center"/>
    </xf>
    <xf numFmtId="177" fontId="9" fillId="0" borderId="21" xfId="15" applyNumberFormat="1" applyFont="1" applyBorder="1" applyAlignment="1">
      <alignment horizontal="center" vertical="center"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0" fillId="0" borderId="22" xfId="0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0" xfId="0" applyFont="1" applyAlignment="1">
      <alignment horizontal="center"/>
    </xf>
    <xf numFmtId="177" fontId="8" fillId="0" borderId="12" xfId="15" applyNumberFormat="1" applyFont="1" applyBorder="1" applyAlignment="1">
      <alignment horizontal="left" vertical="center"/>
    </xf>
    <xf numFmtId="177" fontId="8" fillId="0" borderId="16" xfId="15" applyNumberFormat="1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tabSelected="1" workbookViewId="0" topLeftCell="A1">
      <selection activeCell="C13" sqref="C13"/>
    </sheetView>
  </sheetViews>
  <sheetFormatPr defaultColWidth="9.00390625" defaultRowHeight="16.5"/>
  <cols>
    <col min="1" max="1" width="16.625" style="0" bestFit="1" customWidth="1"/>
    <col min="2" max="2" width="10.25390625" style="0" customWidth="1"/>
    <col min="3" max="3" width="10.375" style="0" customWidth="1"/>
    <col min="4" max="4" width="10.00390625" style="0" customWidth="1"/>
    <col min="5" max="5" width="16.375" style="0" customWidth="1"/>
    <col min="6" max="6" width="10.00390625" style="0" customWidth="1"/>
    <col min="7" max="7" width="10.25390625" style="0" customWidth="1"/>
    <col min="8" max="8" width="11.375" style="0" customWidth="1"/>
  </cols>
  <sheetData>
    <row r="1" spans="1:8" ht="27.75">
      <c r="A1" s="54" t="s">
        <v>80</v>
      </c>
      <c r="B1" s="55"/>
      <c r="C1" s="55"/>
      <c r="D1" s="55"/>
      <c r="E1" s="55"/>
      <c r="F1" s="55"/>
      <c r="G1" s="55"/>
      <c r="H1" s="55"/>
    </row>
    <row r="2" spans="1:8" ht="17.25" thickBot="1">
      <c r="A2" s="56" t="s">
        <v>0</v>
      </c>
      <c r="B2" s="56"/>
      <c r="C2" s="56"/>
      <c r="D2" s="56"/>
      <c r="E2" s="57" t="s">
        <v>32</v>
      </c>
      <c r="F2" s="56"/>
      <c r="G2" s="56"/>
      <c r="H2" s="56"/>
    </row>
    <row r="3" spans="1:8" ht="19.5" customHeight="1">
      <c r="A3" s="10" t="s">
        <v>1</v>
      </c>
      <c r="B3" s="11" t="s">
        <v>2</v>
      </c>
      <c r="C3" s="11" t="s">
        <v>3</v>
      </c>
      <c r="D3" s="11" t="s">
        <v>4</v>
      </c>
      <c r="E3" s="11" t="s">
        <v>5</v>
      </c>
      <c r="F3" s="11" t="s">
        <v>2</v>
      </c>
      <c r="G3" s="11" t="s">
        <v>6</v>
      </c>
      <c r="H3" s="12" t="s">
        <v>33</v>
      </c>
    </row>
    <row r="4" spans="1:8" ht="15" customHeight="1">
      <c r="A4" s="1" t="s">
        <v>7</v>
      </c>
      <c r="B4" s="17">
        <v>44872</v>
      </c>
      <c r="C4" s="17">
        <v>44872</v>
      </c>
      <c r="D4" s="14">
        <v>165000</v>
      </c>
      <c r="E4" s="2" t="s">
        <v>10</v>
      </c>
      <c r="F4" s="3">
        <v>18000</v>
      </c>
      <c r="G4" s="3">
        <v>36000</v>
      </c>
      <c r="H4" s="14">
        <v>165000</v>
      </c>
    </row>
    <row r="5" spans="1:8" ht="16.5">
      <c r="A5" s="1" t="s">
        <v>8</v>
      </c>
      <c r="B5" s="3">
        <v>44872</v>
      </c>
      <c r="C5" s="3">
        <v>44872</v>
      </c>
      <c r="D5" s="14">
        <v>99000</v>
      </c>
      <c r="E5" s="2" t="s">
        <v>8</v>
      </c>
      <c r="F5" s="3">
        <v>10800</v>
      </c>
      <c r="G5" s="3">
        <v>21600</v>
      </c>
      <c r="H5" s="14">
        <v>99000</v>
      </c>
    </row>
    <row r="6" spans="1:8" ht="16.5">
      <c r="A6" s="1" t="s">
        <v>9</v>
      </c>
      <c r="B6" s="3">
        <v>0</v>
      </c>
      <c r="C6" s="3">
        <v>0</v>
      </c>
      <c r="D6" s="14">
        <v>66000</v>
      </c>
      <c r="E6" s="2" t="s">
        <v>9</v>
      </c>
      <c r="F6" s="3">
        <v>7200</v>
      </c>
      <c r="G6" s="3">
        <v>14400</v>
      </c>
      <c r="H6" s="14">
        <v>66000</v>
      </c>
    </row>
    <row r="7" spans="1:8" ht="16.5">
      <c r="A7" s="1" t="s">
        <v>63</v>
      </c>
      <c r="B7" s="3">
        <v>129359</v>
      </c>
      <c r="C7" s="3">
        <v>320201</v>
      </c>
      <c r="D7" s="3">
        <v>3031000</v>
      </c>
      <c r="E7" s="2" t="s">
        <v>12</v>
      </c>
      <c r="F7" s="3">
        <v>60000</v>
      </c>
      <c r="G7" s="3">
        <v>120000</v>
      </c>
      <c r="H7" s="14">
        <v>1120000</v>
      </c>
    </row>
    <row r="8" spans="1:10" ht="16.5">
      <c r="A8" s="1" t="s">
        <v>11</v>
      </c>
      <c r="B8" s="3">
        <v>7800</v>
      </c>
      <c r="C8" s="3">
        <v>22100</v>
      </c>
      <c r="D8" s="3">
        <v>110000</v>
      </c>
      <c r="E8" s="2" t="s">
        <v>14</v>
      </c>
      <c r="F8" s="3">
        <v>0</v>
      </c>
      <c r="G8" s="3">
        <v>0</v>
      </c>
      <c r="H8" s="14">
        <v>20000</v>
      </c>
      <c r="J8" s="45" t="s">
        <v>56</v>
      </c>
    </row>
    <row r="9" spans="1:8" ht="16.5">
      <c r="A9" s="1" t="s">
        <v>13</v>
      </c>
      <c r="B9" s="3">
        <v>24600</v>
      </c>
      <c r="C9" s="3">
        <v>67200</v>
      </c>
      <c r="D9" s="3">
        <v>330000</v>
      </c>
      <c r="E9" s="13" t="s">
        <v>34</v>
      </c>
      <c r="F9" s="3">
        <v>60000</v>
      </c>
      <c r="G9" s="3">
        <v>120000</v>
      </c>
      <c r="H9" s="14">
        <v>1100000</v>
      </c>
    </row>
    <row r="10" spans="1:8" ht="16.5">
      <c r="A10" s="1" t="s">
        <v>15</v>
      </c>
      <c r="B10" s="3">
        <v>0</v>
      </c>
      <c r="C10" s="3">
        <v>0</v>
      </c>
      <c r="D10" s="3">
        <v>66000</v>
      </c>
      <c r="E10" s="2" t="s">
        <v>61</v>
      </c>
      <c r="F10" s="3">
        <v>36000</v>
      </c>
      <c r="G10" s="3">
        <v>72000</v>
      </c>
      <c r="H10" s="14">
        <v>711000</v>
      </c>
    </row>
    <row r="11" spans="1:8" ht="16.5">
      <c r="A11" s="1" t="s">
        <v>16</v>
      </c>
      <c r="B11" s="3">
        <v>3420</v>
      </c>
      <c r="C11" s="3">
        <v>6132</v>
      </c>
      <c r="D11" s="3">
        <v>55000</v>
      </c>
      <c r="E11" s="2" t="s">
        <v>35</v>
      </c>
      <c r="F11" s="3">
        <v>6000</v>
      </c>
      <c r="G11" s="3">
        <v>12000</v>
      </c>
      <c r="H11" s="14">
        <v>110000</v>
      </c>
    </row>
    <row r="12" spans="1:8" ht="16.5">
      <c r="A12" s="1" t="s">
        <v>17</v>
      </c>
      <c r="B12" s="3">
        <v>0</v>
      </c>
      <c r="C12" s="3">
        <v>3000</v>
      </c>
      <c r="D12" s="3">
        <v>150000</v>
      </c>
      <c r="E12" s="13" t="s">
        <v>36</v>
      </c>
      <c r="F12" s="3">
        <v>18000</v>
      </c>
      <c r="G12" s="3">
        <v>36000</v>
      </c>
      <c r="H12" s="14">
        <v>330000</v>
      </c>
    </row>
    <row r="13" spans="1:10" ht="16.5">
      <c r="A13" s="1" t="s">
        <v>18</v>
      </c>
      <c r="B13" s="3">
        <v>0</v>
      </c>
      <c r="C13" s="3">
        <v>0</v>
      </c>
      <c r="D13" s="3">
        <v>100000</v>
      </c>
      <c r="E13" s="2" t="s">
        <v>39</v>
      </c>
      <c r="F13" s="3">
        <v>0</v>
      </c>
      <c r="G13" s="3">
        <v>0</v>
      </c>
      <c r="H13" s="14">
        <v>66000</v>
      </c>
      <c r="J13" s="45" t="s">
        <v>58</v>
      </c>
    </row>
    <row r="14" spans="1:8" ht="16.5">
      <c r="A14" s="1" t="s">
        <v>19</v>
      </c>
      <c r="B14" s="3">
        <v>12100</v>
      </c>
      <c r="C14" s="3">
        <v>32100</v>
      </c>
      <c r="D14" s="3">
        <v>500000</v>
      </c>
      <c r="E14" s="2" t="s">
        <v>40</v>
      </c>
      <c r="F14" s="3">
        <v>12000</v>
      </c>
      <c r="G14" s="3">
        <v>24000</v>
      </c>
      <c r="H14" s="14">
        <v>55000</v>
      </c>
    </row>
    <row r="15" spans="1:8" ht="16.5">
      <c r="A15" s="1" t="s">
        <v>20</v>
      </c>
      <c r="B15" s="3">
        <v>11400</v>
      </c>
      <c r="C15" s="3">
        <v>23400</v>
      </c>
      <c r="D15" s="3">
        <v>130000</v>
      </c>
      <c r="E15" s="2" t="s">
        <v>41</v>
      </c>
      <c r="F15" s="2">
        <v>0</v>
      </c>
      <c r="G15" s="3">
        <v>0</v>
      </c>
      <c r="H15" s="14">
        <v>150000</v>
      </c>
    </row>
    <row r="16" spans="1:8" ht="16.5">
      <c r="A16" s="1" t="s">
        <v>21</v>
      </c>
      <c r="B16" s="3">
        <v>0</v>
      </c>
      <c r="C16" s="3">
        <v>0</v>
      </c>
      <c r="D16" s="3">
        <v>20000</v>
      </c>
      <c r="E16" s="2" t="s">
        <v>37</v>
      </c>
      <c r="F16" s="3">
        <v>122000</v>
      </c>
      <c r="G16" s="3">
        <v>421100</v>
      </c>
      <c r="H16" s="14">
        <v>2330000</v>
      </c>
    </row>
    <row r="17" spans="1:8" ht="16.5">
      <c r="A17" s="1" t="s">
        <v>22</v>
      </c>
      <c r="B17" s="3">
        <v>0</v>
      </c>
      <c r="C17" s="3">
        <v>0</v>
      </c>
      <c r="D17" s="3">
        <v>80000</v>
      </c>
      <c r="E17" s="2" t="s">
        <v>42</v>
      </c>
      <c r="F17" s="3">
        <v>96000</v>
      </c>
      <c r="G17" s="3">
        <v>214500</v>
      </c>
      <c r="H17" s="19">
        <v>1650000</v>
      </c>
    </row>
    <row r="18" spans="1:8" ht="16.5">
      <c r="A18" s="1" t="s">
        <v>23</v>
      </c>
      <c r="B18" s="3">
        <v>0</v>
      </c>
      <c r="C18" s="3">
        <v>10200</v>
      </c>
      <c r="D18" s="3">
        <v>50000</v>
      </c>
      <c r="E18" s="13" t="s">
        <v>44</v>
      </c>
      <c r="F18" s="3">
        <v>26000</v>
      </c>
      <c r="G18" s="3">
        <v>188600</v>
      </c>
      <c r="H18" s="14">
        <v>668000</v>
      </c>
    </row>
    <row r="19" spans="1:8" ht="16.5">
      <c r="A19" s="1" t="s">
        <v>24</v>
      </c>
      <c r="B19" s="3">
        <v>1000</v>
      </c>
      <c r="C19" s="3">
        <v>8878</v>
      </c>
      <c r="D19" s="3">
        <v>40000</v>
      </c>
      <c r="E19" s="2" t="s">
        <v>43</v>
      </c>
      <c r="F19" s="3">
        <v>0</v>
      </c>
      <c r="G19" s="3">
        <v>18000</v>
      </c>
      <c r="H19" s="14">
        <v>12000</v>
      </c>
    </row>
    <row r="20" spans="1:8" ht="16.5">
      <c r="A20" s="1" t="s">
        <v>25</v>
      </c>
      <c r="B20" s="3">
        <v>15985</v>
      </c>
      <c r="C20" s="3">
        <v>32995</v>
      </c>
      <c r="D20" s="3">
        <v>212525</v>
      </c>
      <c r="E20" s="38" t="s">
        <v>55</v>
      </c>
      <c r="F20" s="3">
        <v>6000</v>
      </c>
      <c r="G20" s="3">
        <v>12000</v>
      </c>
      <c r="H20" s="14">
        <v>82500</v>
      </c>
    </row>
    <row r="21" spans="1:8" ht="16.5">
      <c r="A21" s="1" t="s">
        <v>26</v>
      </c>
      <c r="B21" s="3">
        <v>8680</v>
      </c>
      <c r="C21" s="3">
        <v>30065</v>
      </c>
      <c r="D21" s="3">
        <v>155400</v>
      </c>
      <c r="E21" s="2" t="s">
        <v>62</v>
      </c>
      <c r="F21" s="3">
        <v>0</v>
      </c>
      <c r="G21" s="3">
        <v>0</v>
      </c>
      <c r="H21" s="14">
        <v>260000</v>
      </c>
    </row>
    <row r="22" spans="1:8" ht="16.5">
      <c r="A22" s="1" t="s">
        <v>27</v>
      </c>
      <c r="B22" s="3">
        <v>37000</v>
      </c>
      <c r="C22" s="3">
        <v>74000</v>
      </c>
      <c r="D22" s="3">
        <v>555000</v>
      </c>
      <c r="E22" s="2" t="s">
        <v>74</v>
      </c>
      <c r="F22" s="3">
        <v>0</v>
      </c>
      <c r="G22" s="3">
        <v>0</v>
      </c>
      <c r="H22" s="14">
        <v>181500</v>
      </c>
    </row>
    <row r="23" spans="1:8" ht="16.5">
      <c r="A23" s="1" t="s">
        <v>28</v>
      </c>
      <c r="B23" s="3">
        <v>0</v>
      </c>
      <c r="C23" s="3">
        <v>0</v>
      </c>
      <c r="D23" s="3">
        <v>400000</v>
      </c>
      <c r="E23" s="2" t="s">
        <v>75</v>
      </c>
      <c r="F23" s="3">
        <v>0</v>
      </c>
      <c r="G23" s="3">
        <v>0</v>
      </c>
      <c r="H23" s="4"/>
    </row>
    <row r="24" spans="1:8" ht="16.5">
      <c r="A24" s="1" t="s">
        <v>29</v>
      </c>
      <c r="B24" s="3">
        <v>7374</v>
      </c>
      <c r="C24" s="3">
        <v>10131</v>
      </c>
      <c r="D24" s="21">
        <v>77075</v>
      </c>
      <c r="E24" s="2"/>
      <c r="F24" s="2"/>
      <c r="G24" s="2"/>
      <c r="H24" s="14"/>
    </row>
    <row r="25" spans="1:8" ht="16.5">
      <c r="A25" s="1" t="s">
        <v>64</v>
      </c>
      <c r="B25" s="3">
        <v>208000</v>
      </c>
      <c r="C25" s="3">
        <v>208000</v>
      </c>
      <c r="D25" s="21">
        <v>930000</v>
      </c>
      <c r="E25" s="20"/>
      <c r="F25" s="20"/>
      <c r="G25" s="20"/>
      <c r="H25" s="24"/>
    </row>
    <row r="26" spans="1:8" ht="16.5">
      <c r="A26" s="37" t="s">
        <v>65</v>
      </c>
      <c r="B26" s="3">
        <v>158000</v>
      </c>
      <c r="C26" s="3">
        <v>158000</v>
      </c>
      <c r="D26" s="21">
        <v>400000</v>
      </c>
      <c r="E26" s="20"/>
      <c r="F26" s="20"/>
      <c r="G26" s="20"/>
      <c r="H26" s="24"/>
    </row>
    <row r="27" spans="1:8" ht="16.5">
      <c r="A27" s="37" t="s">
        <v>66</v>
      </c>
      <c r="B27" s="3">
        <v>50000</v>
      </c>
      <c r="C27" s="3">
        <v>50000</v>
      </c>
      <c r="D27" s="21">
        <v>100000</v>
      </c>
      <c r="E27" s="20"/>
      <c r="F27" s="20"/>
      <c r="G27" s="20"/>
      <c r="H27" s="24"/>
    </row>
    <row r="28" spans="1:8" ht="16.5">
      <c r="A28" s="37" t="s">
        <v>67</v>
      </c>
      <c r="B28" s="3">
        <v>0</v>
      </c>
      <c r="C28" s="3">
        <v>0</v>
      </c>
      <c r="D28" s="21">
        <v>130000</v>
      </c>
      <c r="E28" s="20"/>
      <c r="F28" s="20"/>
      <c r="G28" s="20"/>
      <c r="H28" s="24"/>
    </row>
    <row r="29" spans="1:8" ht="16.5">
      <c r="A29" s="37" t="s">
        <v>68</v>
      </c>
      <c r="B29" s="3">
        <v>0</v>
      </c>
      <c r="C29" s="3">
        <v>0</v>
      </c>
      <c r="D29" s="21">
        <v>300000</v>
      </c>
      <c r="E29" s="20"/>
      <c r="F29" s="20"/>
      <c r="G29" s="20"/>
      <c r="H29" s="24"/>
    </row>
    <row r="30" spans="1:8" ht="16.5">
      <c r="A30" s="47" t="s">
        <v>69</v>
      </c>
      <c r="B30" s="3">
        <v>10590</v>
      </c>
      <c r="C30" s="3">
        <v>18390</v>
      </c>
      <c r="D30" s="21">
        <v>160000</v>
      </c>
      <c r="E30" s="20"/>
      <c r="F30" s="20"/>
      <c r="G30" s="20"/>
      <c r="H30" s="24"/>
    </row>
    <row r="31" spans="1:8" ht="16.5">
      <c r="A31" s="47" t="s">
        <v>70</v>
      </c>
      <c r="B31" s="3">
        <v>0</v>
      </c>
      <c r="C31" s="3">
        <v>0</v>
      </c>
      <c r="D31" s="21">
        <v>300000</v>
      </c>
      <c r="E31" s="20"/>
      <c r="F31" s="20"/>
      <c r="G31" s="20"/>
      <c r="H31" s="24"/>
    </row>
    <row r="32" spans="1:8" ht="16.5">
      <c r="A32" s="37" t="s">
        <v>71</v>
      </c>
      <c r="B32" s="3">
        <v>0</v>
      </c>
      <c r="C32" s="3">
        <v>0</v>
      </c>
      <c r="D32" s="21">
        <v>260000</v>
      </c>
      <c r="E32" s="20"/>
      <c r="F32" s="20"/>
      <c r="G32" s="20"/>
      <c r="H32" s="24"/>
    </row>
    <row r="33" spans="1:8" ht="16.5">
      <c r="A33" s="37" t="s">
        <v>72</v>
      </c>
      <c r="B33" s="3">
        <v>0</v>
      </c>
      <c r="C33" s="3">
        <v>0</v>
      </c>
      <c r="D33" s="21">
        <v>40000</v>
      </c>
      <c r="E33" s="20"/>
      <c r="F33" s="20"/>
      <c r="G33" s="20"/>
      <c r="H33" s="24"/>
    </row>
    <row r="34" spans="1:8" ht="16.5">
      <c r="A34" s="48" t="s">
        <v>73</v>
      </c>
      <c r="B34" s="18">
        <v>0</v>
      </c>
      <c r="C34" s="18">
        <v>0</v>
      </c>
      <c r="D34" s="22">
        <v>82500</v>
      </c>
      <c r="E34" s="2"/>
      <c r="F34" s="2"/>
      <c r="G34" s="2"/>
      <c r="H34" s="14"/>
    </row>
    <row r="35" spans="1:8" ht="17.25" thickBot="1">
      <c r="A35" s="48" t="s">
        <v>76</v>
      </c>
      <c r="B35" s="18">
        <v>0</v>
      </c>
      <c r="C35" s="51">
        <v>0</v>
      </c>
      <c r="D35" s="22">
        <v>181500</v>
      </c>
      <c r="E35" s="49"/>
      <c r="F35" s="49"/>
      <c r="G35" s="49"/>
      <c r="H35" s="50"/>
    </row>
    <row r="36" spans="1:8" ht="17.25" thickBot="1">
      <c r="A36" s="5" t="s">
        <v>30</v>
      </c>
      <c r="B36" s="7">
        <v>392821</v>
      </c>
      <c r="C36" s="16">
        <v>591463</v>
      </c>
      <c r="D36" s="7">
        <v>4850000</v>
      </c>
      <c r="E36" s="6" t="s">
        <v>38</v>
      </c>
      <c r="F36" s="7">
        <v>242000</v>
      </c>
      <c r="G36" s="7">
        <v>661100</v>
      </c>
      <c r="H36" s="15">
        <v>4850000</v>
      </c>
    </row>
    <row r="37" spans="1:8" ht="18" thickBot="1" thickTop="1">
      <c r="A37" s="8" t="s">
        <v>31</v>
      </c>
      <c r="B37" s="16"/>
      <c r="C37" s="16">
        <v>69637</v>
      </c>
      <c r="D37" s="9"/>
      <c r="E37" s="9"/>
      <c r="F37" s="16"/>
      <c r="G37" s="16"/>
      <c r="H37" s="23"/>
    </row>
    <row r="38" ht="16.5">
      <c r="C38" s="44"/>
    </row>
  </sheetData>
  <mergeCells count="3">
    <mergeCell ref="A1:H1"/>
    <mergeCell ref="A2:D2"/>
    <mergeCell ref="E2:H2"/>
  </mergeCells>
  <printOptions horizontalCentered="1"/>
  <pageMargins left="0.7480314960629921" right="0.7480314960629921" top="0.984251968503937" bottom="0.984251968503937" header="0.5118110236220472" footer="0.5118110236220472"/>
  <pageSetup horizontalDpi="196" verticalDpi="196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3"/>
  <sheetViews>
    <sheetView workbookViewId="0" topLeftCell="A1">
      <selection activeCell="D7" sqref="D7"/>
    </sheetView>
  </sheetViews>
  <sheetFormatPr defaultColWidth="9.00390625" defaultRowHeight="16.5"/>
  <cols>
    <col min="1" max="4" width="22.625" style="0" customWidth="1"/>
  </cols>
  <sheetData>
    <row r="1" spans="1:4" ht="24.75">
      <c r="A1" s="58" t="s">
        <v>79</v>
      </c>
      <c r="B1" s="58"/>
      <c r="C1" s="58"/>
      <c r="D1" s="58"/>
    </row>
    <row r="2" spans="1:4" ht="25.5" thickBot="1">
      <c r="A2" s="58" t="s">
        <v>81</v>
      </c>
      <c r="B2" s="58"/>
      <c r="C2" s="58"/>
      <c r="D2" s="58"/>
    </row>
    <row r="3" spans="1:4" s="25" customFormat="1" ht="34.5" customHeight="1">
      <c r="A3" s="26" t="s">
        <v>50</v>
      </c>
      <c r="B3" s="34" t="s">
        <v>51</v>
      </c>
      <c r="C3" s="27" t="s">
        <v>52</v>
      </c>
      <c r="D3" s="35" t="s">
        <v>53</v>
      </c>
    </row>
    <row r="4" spans="1:4" s="25" customFormat="1" ht="34.5" customHeight="1">
      <c r="A4" s="28" t="s">
        <v>45</v>
      </c>
      <c r="B4" s="32">
        <v>23437</v>
      </c>
      <c r="C4" s="59" t="s">
        <v>54</v>
      </c>
      <c r="D4" s="31">
        <v>500000</v>
      </c>
    </row>
    <row r="5" spans="1:4" s="25" customFormat="1" ht="34.5" customHeight="1">
      <c r="A5" s="28" t="s">
        <v>46</v>
      </c>
      <c r="B5" s="32">
        <v>607896</v>
      </c>
      <c r="C5" s="60"/>
      <c r="D5" s="31">
        <v>460731</v>
      </c>
    </row>
    <row r="6" spans="1:4" s="25" customFormat="1" ht="34.5" customHeight="1">
      <c r="A6" s="28" t="s">
        <v>48</v>
      </c>
      <c r="B6" s="32">
        <v>1195475</v>
      </c>
      <c r="C6" s="33" t="s">
        <v>47</v>
      </c>
      <c r="D6" s="31">
        <v>1165</v>
      </c>
    </row>
    <row r="7" spans="1:4" s="25" customFormat="1" ht="34.5" customHeight="1">
      <c r="A7" s="28" t="s">
        <v>78</v>
      </c>
      <c r="B7" s="29">
        <v>19000</v>
      </c>
      <c r="C7" s="36" t="s">
        <v>77</v>
      </c>
      <c r="D7" s="31">
        <v>69637</v>
      </c>
    </row>
    <row r="8" spans="1:4" s="25" customFormat="1" ht="34.5" customHeight="1">
      <c r="A8" s="28" t="s">
        <v>83</v>
      </c>
      <c r="B8" s="29">
        <v>101200</v>
      </c>
      <c r="C8" s="30" t="s">
        <v>59</v>
      </c>
      <c r="D8" s="31">
        <v>606240</v>
      </c>
    </row>
    <row r="9" spans="1:4" s="25" customFormat="1" ht="34.5" customHeight="1" thickBot="1">
      <c r="A9" s="39"/>
      <c r="B9" s="40"/>
      <c r="C9" s="46" t="s">
        <v>60</v>
      </c>
      <c r="D9" s="41">
        <v>89235</v>
      </c>
    </row>
    <row r="10" spans="1:4" s="25" customFormat="1" ht="34.5" customHeight="1" thickBot="1">
      <c r="A10" s="39"/>
      <c r="B10" s="40"/>
      <c r="C10" s="52" t="s">
        <v>82</v>
      </c>
      <c r="D10" s="53">
        <v>220000</v>
      </c>
    </row>
    <row r="11" spans="1:4" s="25" customFormat="1" ht="34.5" customHeight="1" thickBot="1">
      <c r="A11" s="39" t="s">
        <v>49</v>
      </c>
      <c r="B11" s="40">
        <v>1947008</v>
      </c>
      <c r="C11" s="42" t="s">
        <v>57</v>
      </c>
      <c r="D11" s="43">
        <f>SUM(D4:D10)</f>
        <v>1947008</v>
      </c>
    </row>
    <row r="12" spans="1:4" s="25" customFormat="1" ht="34.5" customHeight="1">
      <c r="A12"/>
      <c r="B12"/>
      <c r="C12"/>
      <c r="D12"/>
    </row>
    <row r="13" spans="1:4" s="25" customFormat="1" ht="34.5" customHeight="1">
      <c r="A13"/>
      <c r="B13"/>
      <c r="C13"/>
      <c r="D13"/>
    </row>
  </sheetData>
  <mergeCells count="3">
    <mergeCell ref="A1:D1"/>
    <mergeCell ref="A2:D2"/>
    <mergeCell ref="C4:C5"/>
  </mergeCells>
  <printOptions/>
  <pageMargins left="0.9448818897637796" right="0.9448818897637796" top="0.7874015748031497" bottom="0.7874015748031497" header="0.5118110236220472" footer="0.5118110236220472"/>
  <pageSetup fitToHeight="1" fitToWidth="1" horizontalDpi="300" verticalDpi="3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AOE 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</dc:creator>
  <cp:keywords/>
  <dc:description/>
  <cp:lastModifiedBy>Your User Name</cp:lastModifiedBy>
  <cp:lastPrinted>2009-09-08T01:50:37Z</cp:lastPrinted>
  <dcterms:created xsi:type="dcterms:W3CDTF">1996-01-29T15:47:35Z</dcterms:created>
  <dcterms:modified xsi:type="dcterms:W3CDTF">2009-12-10T07:41:27Z</dcterms:modified>
  <cp:category/>
  <cp:version/>
  <cp:contentType/>
  <cp:contentStatus/>
</cp:coreProperties>
</file>